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ntro" sheetId="1" r:id="rId1"/>
    <sheet name="Sonhos" sheetId="20" r:id="rId2"/>
    <sheet name="Jan" sheetId="3" r:id="rId3"/>
    <sheet name="Fev" sheetId="24" r:id="rId4"/>
    <sheet name="Mar" sheetId="25" r:id="rId5"/>
    <sheet name="Abr" sheetId="26" r:id="rId6"/>
    <sheet name="Mai" sheetId="27" r:id="rId7"/>
    <sheet name="Jun" sheetId="28" r:id="rId8"/>
    <sheet name="Jul" sheetId="29" r:id="rId9"/>
    <sheet name="Ago" sheetId="30" r:id="rId10"/>
    <sheet name="Set" sheetId="31" r:id="rId11"/>
    <sheet name="Out" sheetId="32" r:id="rId12"/>
    <sheet name="Nov" sheetId="33" r:id="rId13"/>
    <sheet name="Dez" sheetId="34" r:id="rId14"/>
    <sheet name="Total" sheetId="23" r:id="rId15"/>
  </sheets>
  <definedNames>
    <definedName name="_xlnm.Print_Area" localSheetId="5">Abr!$B$1:$E$24</definedName>
    <definedName name="_xlnm.Print_Area" localSheetId="9">Ago!$B$1:$E$24</definedName>
    <definedName name="_xlnm.Print_Area" localSheetId="13">Dez!$B$1:$E$24</definedName>
    <definedName name="_xlnm.Print_Area" localSheetId="3">Fev!$B$1:$E$24</definedName>
    <definedName name="_xlnm.Print_Area" localSheetId="2">Jan!$B$1:$E$24</definedName>
    <definedName name="_xlnm.Print_Area" localSheetId="8">Jul!$B$1:$E$24</definedName>
    <definedName name="_xlnm.Print_Area" localSheetId="7">Jun!$B$1:$E$24</definedName>
    <definedName name="_xlnm.Print_Area" localSheetId="6">Mai!$B$1:$E$24</definedName>
    <definedName name="_xlnm.Print_Area" localSheetId="4">Mar!$B$1:$E$24</definedName>
    <definedName name="_xlnm.Print_Area" localSheetId="12">Nov!$B$1:$E$24</definedName>
    <definedName name="_xlnm.Print_Area" localSheetId="11">Out!$B$1:$E$24</definedName>
    <definedName name="_xlnm.Print_Area" localSheetId="10">Set!$B$1:$E$24</definedName>
    <definedName name="_xlnm.Print_Area" localSheetId="14">Total!$B$1:$E$12</definedName>
    <definedName name="GrupoDespesas" localSheetId="5">Abr!$B$4:$B$11</definedName>
    <definedName name="GrupoDespesas" localSheetId="9">Ago!$B$4:$B$11</definedName>
    <definedName name="GrupoDespesas" localSheetId="13">Dez!$B$4:$B$11</definedName>
    <definedName name="GrupoDespesas" localSheetId="3">Fev!$B$4:$B$11</definedName>
    <definedName name="GrupoDespesas" localSheetId="8">Jul!$B$4:$B$11</definedName>
    <definedName name="GrupoDespesas" localSheetId="7">Jun!$B$4:$B$11</definedName>
    <definedName name="GrupoDespesas" localSheetId="6">Mai!$B$4:$B$11</definedName>
    <definedName name="GrupoDespesas" localSheetId="4">Mar!$B$4:$B$11</definedName>
    <definedName name="GrupoDespesas" localSheetId="12">Nov!$B$4:$B$11</definedName>
    <definedName name="GrupoDespesas" localSheetId="11">Out!$B$4:$B$11</definedName>
    <definedName name="GrupoDespesas" localSheetId="10">Set!$B$4:$B$11</definedName>
    <definedName name="GrupoDespesas" localSheetId="14">Total!$B$4:$B$11</definedName>
    <definedName name="GrupoDespesas">Jan!$B$4:$B$11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3" l="1"/>
  <c r="E5" i="23"/>
  <c r="D6" i="23"/>
  <c r="E6" i="23"/>
  <c r="D7" i="23"/>
  <c r="E7" i="23"/>
  <c r="D8" i="23"/>
  <c r="E8" i="23"/>
  <c r="D9" i="23"/>
  <c r="E9" i="23"/>
  <c r="D10" i="23"/>
  <c r="E10" i="23"/>
  <c r="D11" i="23"/>
  <c r="E11" i="23"/>
  <c r="E4" i="23"/>
  <c r="D4" i="23"/>
  <c r="E13" i="34"/>
  <c r="D11" i="34"/>
  <c r="E10" i="34"/>
  <c r="E9" i="34"/>
  <c r="E8" i="34"/>
  <c r="E7" i="34"/>
  <c r="E6" i="34"/>
  <c r="E5" i="34"/>
  <c r="E4" i="34"/>
  <c r="E13" i="33"/>
  <c r="D11" i="33"/>
  <c r="E10" i="33"/>
  <c r="E9" i="33"/>
  <c r="E8" i="33"/>
  <c r="E7" i="33"/>
  <c r="E6" i="33"/>
  <c r="E5" i="33"/>
  <c r="E4" i="33"/>
  <c r="E13" i="32"/>
  <c r="D11" i="32"/>
  <c r="E10" i="32"/>
  <c r="E9" i="32"/>
  <c r="E8" i="32"/>
  <c r="E7" i="32"/>
  <c r="E6" i="32"/>
  <c r="E5" i="32"/>
  <c r="E4" i="32"/>
  <c r="E13" i="31"/>
  <c r="D11" i="31"/>
  <c r="E10" i="31"/>
  <c r="E9" i="31"/>
  <c r="E8" i="31"/>
  <c r="E7" i="31"/>
  <c r="E6" i="31"/>
  <c r="E5" i="31"/>
  <c r="E4" i="31"/>
  <c r="E11" i="31" s="1"/>
  <c r="E13" i="30"/>
  <c r="D11" i="30"/>
  <c r="E10" i="30"/>
  <c r="E9" i="30"/>
  <c r="E8" i="30"/>
  <c r="E7" i="30"/>
  <c r="E6" i="30"/>
  <c r="E5" i="30"/>
  <c r="E4" i="30"/>
  <c r="E13" i="29"/>
  <c r="D11" i="29"/>
  <c r="E10" i="29"/>
  <c r="E9" i="29"/>
  <c r="E8" i="29"/>
  <c r="E7" i="29"/>
  <c r="E6" i="29"/>
  <c r="E5" i="29"/>
  <c r="E4" i="29"/>
  <c r="E13" i="28"/>
  <c r="D11" i="28"/>
  <c r="E10" i="28"/>
  <c r="E9" i="28"/>
  <c r="E8" i="28"/>
  <c r="E7" i="28"/>
  <c r="E6" i="28"/>
  <c r="E5" i="28"/>
  <c r="E4" i="28"/>
  <c r="E13" i="27"/>
  <c r="D11" i="27"/>
  <c r="E10" i="27"/>
  <c r="E9" i="27"/>
  <c r="E8" i="27"/>
  <c r="E7" i="27"/>
  <c r="E6" i="27"/>
  <c r="E5" i="27"/>
  <c r="E4" i="27"/>
  <c r="E11" i="27" s="1"/>
  <c r="E13" i="26"/>
  <c r="D11" i="26"/>
  <c r="E10" i="26"/>
  <c r="E9" i="26"/>
  <c r="E8" i="26"/>
  <c r="E7" i="26"/>
  <c r="E6" i="26"/>
  <c r="E5" i="26"/>
  <c r="E4" i="26"/>
  <c r="E13" i="25"/>
  <c r="D11" i="25"/>
  <c r="E10" i="25"/>
  <c r="E9" i="25"/>
  <c r="E8" i="25"/>
  <c r="E7" i="25"/>
  <c r="E6" i="25"/>
  <c r="E5" i="25"/>
  <c r="E4" i="25"/>
  <c r="E13" i="24"/>
  <c r="D11" i="24"/>
  <c r="E10" i="24"/>
  <c r="E9" i="24"/>
  <c r="E8" i="24"/>
  <c r="E7" i="24"/>
  <c r="E6" i="24"/>
  <c r="E5" i="24"/>
  <c r="E4" i="24"/>
  <c r="E11" i="24" l="1"/>
  <c r="E11" i="28"/>
  <c r="E11" i="32"/>
  <c r="E11" i="25"/>
  <c r="E11" i="29"/>
  <c r="E11" i="33"/>
  <c r="E11" i="30"/>
  <c r="E11" i="34"/>
  <c r="E11" i="26"/>
  <c r="E13" i="3"/>
  <c r="E10" i="3"/>
  <c r="E9" i="3"/>
  <c r="E8" i="3"/>
  <c r="E7" i="3"/>
  <c r="E6" i="3"/>
  <c r="D11" i="3"/>
  <c r="E5" i="3"/>
  <c r="E4" i="3"/>
  <c r="E11" i="3" l="1"/>
</calcChain>
</file>

<file path=xl/sharedStrings.xml><?xml version="1.0" encoding="utf-8"?>
<sst xmlns="http://schemas.openxmlformats.org/spreadsheetml/2006/main" count="415" uniqueCount="44">
  <si>
    <t>Janeiro</t>
  </si>
  <si>
    <t>DATA</t>
  </si>
  <si>
    <t>VALOR</t>
  </si>
  <si>
    <t>ITEM</t>
  </si>
  <si>
    <t>GRUPO</t>
  </si>
  <si>
    <t>Planeje seu orçamento</t>
  </si>
  <si>
    <t>( + ) Receitas</t>
  </si>
  <si>
    <t>( - ) Gastos Alimentação</t>
  </si>
  <si>
    <t>( - ) Gastos Transporte</t>
  </si>
  <si>
    <t>( - ) Gastos Moradia</t>
  </si>
  <si>
    <t>( - ) Gastos Vestuário</t>
  </si>
  <si>
    <t>( - ) Gastos Educação</t>
  </si>
  <si>
    <t>( = ) Resultado</t>
  </si>
  <si>
    <t>ORÇADO</t>
  </si>
  <si>
    <t>REALIZADO</t>
  </si>
  <si>
    <t>( - ) Saúde e Cuidados Pessoais</t>
  </si>
  <si>
    <t>Anote seus ganhos e gastos</t>
  </si>
  <si>
    <t>Salário do mês (exemplo)</t>
  </si>
  <si>
    <t>Combustível (exemplo)</t>
  </si>
  <si>
    <t>Mercado Rancho Grande (exemplo)</t>
  </si>
  <si>
    <t>Remédios Gripe (exemplo)</t>
  </si>
  <si>
    <t>Venda de trufas (exemplo)</t>
  </si>
  <si>
    <t>Aluguel (exemplo)</t>
  </si>
  <si>
    <t>Curso costura (exemplo)</t>
  </si>
  <si>
    <t>Preencha a tabela com seus sonhos e objetivos financeiros</t>
  </si>
  <si>
    <t>SONHOS/OBJETIVOS</t>
  </si>
  <si>
    <t>PRAZO</t>
  </si>
  <si>
    <t>Resumo do seu orçamento</t>
  </si>
  <si>
    <t>Anual</t>
  </si>
  <si>
    <t>Instruções</t>
  </si>
  <si>
    <t>1- Inicie escrevendo seus sonhos na próxima planilha. Sonhar é muito importante para saber onde se quer chegar;</t>
  </si>
  <si>
    <t>2- Tão importante quanto saber onde se quer ir é planejar e realizar a caminhada. Para isso, anote as informações financeiras nas planilhas de orçamento, mês a mês;</t>
  </si>
  <si>
    <t>3- Pronto! Com o passar do tempo, você terá uma visão ainda melhor sobre a sua realidade financeira!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</si>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</sst>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* #,##0.00_-;\-&quot;R$&quot;* #,##0.00_-;_-&quot;R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8" tint="-0.249977111117893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465926084170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0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0"/>
      </left>
      <right style="thin">
        <color theme="0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0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14" fontId="8" fillId="0" borderId="0" xfId="0" applyNumberFormat="1" applyFont="1" applyBorder="1"/>
    <xf numFmtId="44" fontId="8" fillId="0" borderId="0" xfId="1" applyFont="1" applyBorder="1"/>
    <xf numFmtId="0" fontId="8" fillId="0" borderId="0" xfId="0" applyFont="1" applyBorder="1"/>
    <xf numFmtId="0" fontId="2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4" fontId="8" fillId="0" borderId="2" xfId="1" applyFont="1" applyBorder="1" applyAlignment="1">
      <alignment vertical="center"/>
    </xf>
    <xf numFmtId="44" fontId="5" fillId="0" borderId="2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14" fontId="8" fillId="0" borderId="3" xfId="0" quotePrefix="1" applyNumberFormat="1" applyFont="1" applyBorder="1" applyAlignment="1">
      <alignment horizontal="left" vertical="center" wrapText="1" indent="1"/>
    </xf>
    <xf numFmtId="14" fontId="8" fillId="0" borderId="4" xfId="0" quotePrefix="1" applyNumberFormat="1" applyFont="1" applyBorder="1" applyAlignment="1">
      <alignment horizontal="left" vertical="center" wrapText="1" indent="1"/>
    </xf>
    <xf numFmtId="14" fontId="5" fillId="0" borderId="3" xfId="0" quotePrefix="1" applyNumberFormat="1" applyFont="1" applyBorder="1" applyAlignment="1">
      <alignment horizontal="left" vertical="center" wrapText="1" indent="1"/>
    </xf>
    <xf numFmtId="14" fontId="5" fillId="0" borderId="4" xfId="0" quotePrefix="1" applyNumberFormat="1" applyFont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2" fillId="0" borderId="0" xfId="0" applyFont="1" applyBorder="1"/>
    <xf numFmtId="44" fontId="5" fillId="3" borderId="2" xfId="1" applyFont="1" applyFill="1" applyBorder="1" applyAlignment="1">
      <alignment vertical="center"/>
    </xf>
    <xf numFmtId="44" fontId="8" fillId="3" borderId="2" xfId="1" applyFont="1" applyFill="1" applyBorder="1" applyAlignment="1" applyProtection="1">
      <alignment vertical="center"/>
      <protection locked="0"/>
    </xf>
    <xf numFmtId="44" fontId="8" fillId="3" borderId="2" xfId="1" applyFont="1" applyFill="1" applyBorder="1" applyProtection="1">
      <protection locked="0"/>
    </xf>
    <xf numFmtId="14" fontId="8" fillId="0" borderId="2" xfId="0" applyNumberFormat="1" applyFont="1" applyBorder="1" applyProtection="1">
      <protection locked="0"/>
    </xf>
    <xf numFmtId="0" fontId="8" fillId="0" borderId="2" xfId="0" applyFont="1" applyBorder="1" applyProtection="1"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EC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335973</xdr:colOff>
      <xdr:row>38</xdr:row>
      <xdr:rowOff>171450</xdr:rowOff>
    </xdr:to>
    <xdr:pic>
      <xdr:nvPicPr>
        <xdr:cNvPr id="8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22373" cy="741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tabSelected="1" zoomScaleNormal="100" workbookViewId="0"/>
  </sheetViews>
  <sheetFormatPr defaultColWidth="0" defaultRowHeight="15" x14ac:dyDescent="0.25"/>
  <cols>
    <col min="1" max="10" width="9.140625" customWidth="1"/>
    <col min="11" max="11" width="3.42578125" customWidth="1"/>
    <col min="12" max="12" width="3.140625" customWidth="1"/>
    <col min="13" max="17" width="0" hidden="1" customWidth="1"/>
    <col min="18" max="16384" width="9.140625" hidden="1"/>
  </cols>
  <sheetData>
    <row r="1" spans="1:1" ht="15.75" x14ac:dyDescent="0.25">
      <c r="A1" s="2"/>
    </row>
    <row r="25" spans="8:8" x14ac:dyDescent="0.25">
      <c r="H25" s="1"/>
    </row>
    <row r="40" spans="1:11" s="4" customFormat="1" ht="24" customHeight="1" thickBot="1" x14ac:dyDescent="0.25">
      <c r="B40" s="4" t="s">
        <v>29</v>
      </c>
      <c r="C40" s="3"/>
    </row>
    <row r="42" spans="1:11" s="17" customFormat="1" ht="30" customHeight="1" x14ac:dyDescent="0.25">
      <c r="A42" s="18" t="s">
        <v>30</v>
      </c>
      <c r="B42" s="19"/>
      <c r="C42" s="19"/>
      <c r="D42" s="19"/>
      <c r="E42" s="19"/>
      <c r="F42" s="19"/>
      <c r="G42" s="19"/>
      <c r="H42" s="19"/>
      <c r="I42" s="19"/>
      <c r="J42" s="19"/>
      <c r="K42" s="20"/>
    </row>
    <row r="43" spans="1:11" s="17" customFormat="1" ht="30" customHeight="1" x14ac:dyDescent="0.25">
      <c r="A43" s="21" t="s">
        <v>31</v>
      </c>
      <c r="B43" s="22"/>
      <c r="C43" s="22"/>
      <c r="D43" s="22"/>
      <c r="E43" s="22"/>
      <c r="F43" s="22"/>
      <c r="G43" s="22"/>
      <c r="H43" s="22"/>
      <c r="I43" s="22"/>
      <c r="J43" s="22"/>
      <c r="K43" s="23"/>
    </row>
    <row r="44" spans="1:11" s="17" customFormat="1" ht="30" customHeight="1" x14ac:dyDescent="0.25">
      <c r="A44" s="21" t="s">
        <v>32</v>
      </c>
      <c r="B44" s="22"/>
      <c r="C44" s="22"/>
      <c r="D44" s="22"/>
      <c r="E44" s="22"/>
      <c r="F44" s="22"/>
      <c r="G44" s="22"/>
      <c r="H44" s="22"/>
      <c r="I44" s="22"/>
      <c r="J44" s="22"/>
      <c r="K44" s="23"/>
    </row>
  </sheetData>
  <sheetProtection sheet="1" objects="1" scenarios="1"/>
  <mergeCells count="3">
    <mergeCell ref="A42:K42"/>
    <mergeCell ref="A43:K43"/>
    <mergeCell ref="A44:K4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39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3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Agosto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12" t="s">
        <v>1</v>
      </c>
      <c r="C15" s="13" t="s">
        <v>2</v>
      </c>
      <c r="D15" s="13" t="s">
        <v>3</v>
      </c>
      <c r="E15" s="11" t="s">
        <v>4</v>
      </c>
    </row>
    <row r="16" spans="2:5" x14ac:dyDescent="0.2">
      <c r="B16" s="36">
        <v>43679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43679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43682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43687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43692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43697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43702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43705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promptTitle="Dica!" prompt="Escolha uma das opções na seta à direita" sqref="E16:E1048576">
      <formula1>$B$4:$B$10</formula1>
    </dataValidation>
    <dataValidation type="list" allowBlank="1" showInputMessage="1" showErrorMessage="1" sqref="B4">
      <formula1>GrupoDespesas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40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3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Setembro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12" t="s">
        <v>1</v>
      </c>
      <c r="C15" s="13" t="s">
        <v>2</v>
      </c>
      <c r="D15" s="13" t="s">
        <v>3</v>
      </c>
      <c r="E15" s="11" t="s">
        <v>4</v>
      </c>
    </row>
    <row r="16" spans="2:5" x14ac:dyDescent="0.2">
      <c r="B16" s="36">
        <v>43710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43710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43713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43718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43723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43728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43733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43736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sqref="B4">
      <formula1>GrupoDespesas</formula1>
    </dataValidation>
    <dataValidation type="list" allowBlank="1" showInputMessage="1" showErrorMessage="1" promptTitle="Dica!" prompt="Escolha uma das opções na seta à direita" sqref="E16:E1048576">
      <formula1>$B$4:$B$10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41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3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Outubro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12" t="s">
        <v>1</v>
      </c>
      <c r="C15" s="13" t="s">
        <v>2</v>
      </c>
      <c r="D15" s="13" t="s">
        <v>3</v>
      </c>
      <c r="E15" s="11" t="s">
        <v>4</v>
      </c>
    </row>
    <row r="16" spans="2:5" x14ac:dyDescent="0.2">
      <c r="B16" s="36">
        <v>43740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43740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43743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43748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43753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43758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43763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43766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promptTitle="Dica!" prompt="Escolha uma das opções na seta à direita" sqref="E16:E1048576">
      <formula1>$B$4:$B$10</formula1>
    </dataValidation>
    <dataValidation type="list" allowBlank="1" showInputMessage="1" showErrorMessage="1" sqref="B4">
      <formula1>GrupoDespesas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42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3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Novembro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12" t="s">
        <v>1</v>
      </c>
      <c r="C15" s="13" t="s">
        <v>2</v>
      </c>
      <c r="D15" s="13" t="s">
        <v>3</v>
      </c>
      <c r="E15" s="11" t="s">
        <v>4</v>
      </c>
    </row>
    <row r="16" spans="2:5" x14ac:dyDescent="0.2">
      <c r="B16" s="36">
        <v>43771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43771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43774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43779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43784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43789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43794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43797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sqref="B4">
      <formula1>GrupoDespesas</formula1>
    </dataValidation>
    <dataValidation type="list" allowBlank="1" showInputMessage="1" showErrorMessage="1" promptTitle="Dica!" prompt="Escolha uma das opções na seta à direita" sqref="E16:E1048576">
      <formula1>$B$4:$B$10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43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3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Dezembro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12" t="s">
        <v>1</v>
      </c>
      <c r="C15" s="13" t="s">
        <v>2</v>
      </c>
      <c r="D15" s="13" t="s">
        <v>3</v>
      </c>
      <c r="E15" s="11" t="s">
        <v>4</v>
      </c>
    </row>
    <row r="16" spans="2:5" x14ac:dyDescent="0.2">
      <c r="B16" s="36">
        <v>43801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43801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43804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43809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43814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43819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43824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43827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promptTitle="Dica!" prompt="Escolha uma das opções na seta à direita" sqref="E16:E1048576">
      <formula1>$B$4:$B$10</formula1>
    </dataValidation>
    <dataValidation type="list" allowBlank="1" showInputMessage="1" showErrorMessage="1" sqref="B4">
      <formula1>GrupoDespesas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zoomScaleSheetLayoutView="85" workbookViewId="0"/>
  </sheetViews>
  <sheetFormatPr defaultColWidth="0" defaultRowHeight="14.25" x14ac:dyDescent="0.2"/>
  <cols>
    <col min="1" max="1" width="2" style="1" customWidth="1"/>
    <col min="2" max="2" width="16" style="5" customWidth="1"/>
    <col min="3" max="3" width="19.7109375" style="6" customWidth="1"/>
    <col min="4" max="5" width="31.85546875" style="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27</v>
      </c>
      <c r="E1" s="3" t="s">
        <v>28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0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14">
        <f>SUM(Jan:Dez!D4)</f>
        <v>15600</v>
      </c>
      <c r="E4" s="14">
        <f>SUM(Jan:Dez!E4)</f>
        <v>16200</v>
      </c>
    </row>
    <row r="5" spans="2:5" s="8" customFormat="1" ht="24.75" customHeight="1" x14ac:dyDescent="0.25">
      <c r="B5" s="24" t="s">
        <v>7</v>
      </c>
      <c r="C5" s="25"/>
      <c r="D5" s="14">
        <f>SUM(Jan:Dez!D5)</f>
        <v>3000</v>
      </c>
      <c r="E5" s="14">
        <f>SUM(Jan:Dez!E5)</f>
        <v>3360</v>
      </c>
    </row>
    <row r="6" spans="2:5" s="8" customFormat="1" ht="24.75" customHeight="1" x14ac:dyDescent="0.25">
      <c r="B6" s="24" t="s">
        <v>8</v>
      </c>
      <c r="C6" s="25"/>
      <c r="D6" s="14">
        <f>SUM(Jan:Dez!D6)</f>
        <v>1200</v>
      </c>
      <c r="E6" s="14">
        <f>SUM(Jan:Dez!E6)</f>
        <v>360</v>
      </c>
    </row>
    <row r="7" spans="2:5" s="8" customFormat="1" ht="24.75" customHeight="1" x14ac:dyDescent="0.25">
      <c r="B7" s="24" t="s">
        <v>9</v>
      </c>
      <c r="C7" s="25"/>
      <c r="D7" s="14">
        <f>SUM(Jan:Dez!D7)</f>
        <v>6000</v>
      </c>
      <c r="E7" s="14">
        <f>SUM(Jan:Dez!E7)</f>
        <v>6000</v>
      </c>
    </row>
    <row r="8" spans="2:5" s="8" customFormat="1" ht="24.75" customHeight="1" x14ac:dyDescent="0.25">
      <c r="B8" s="24" t="s">
        <v>10</v>
      </c>
      <c r="C8" s="25"/>
      <c r="D8" s="14">
        <f>SUM(Jan:Dez!D8)</f>
        <v>1200</v>
      </c>
      <c r="E8" s="14">
        <f>SUM(Jan:Dez!E8)</f>
        <v>0</v>
      </c>
    </row>
    <row r="9" spans="2:5" s="8" customFormat="1" ht="24.75" customHeight="1" x14ac:dyDescent="0.25">
      <c r="B9" s="24" t="s">
        <v>15</v>
      </c>
      <c r="C9" s="25"/>
      <c r="D9" s="14">
        <f>SUM(Jan:Dez!D9)</f>
        <v>600</v>
      </c>
      <c r="E9" s="14">
        <f>SUM(Jan:Dez!E9)</f>
        <v>240</v>
      </c>
    </row>
    <row r="10" spans="2:5" s="8" customFormat="1" ht="24.75" customHeight="1" x14ac:dyDescent="0.25">
      <c r="B10" s="24" t="s">
        <v>11</v>
      </c>
      <c r="C10" s="25"/>
      <c r="D10" s="14">
        <f>SUM(Jan:Dez!D10)</f>
        <v>2520</v>
      </c>
      <c r="E10" s="14">
        <f>SUM(Jan:Dez!E10)</f>
        <v>2400</v>
      </c>
    </row>
    <row r="11" spans="2:5" s="16" customFormat="1" ht="24.75" customHeight="1" x14ac:dyDescent="0.25">
      <c r="B11" s="26" t="s">
        <v>12</v>
      </c>
      <c r="C11" s="27"/>
      <c r="D11" s="15">
        <f>SUM(Jan:Dez!D11)</f>
        <v>1080</v>
      </c>
      <c r="E11" s="15">
        <f>SUM(Jan:Dez!E11)</f>
        <v>3840</v>
      </c>
    </row>
    <row r="12" spans="2:5" s="32" customFormat="1" ht="15" x14ac:dyDescent="0.2">
      <c r="B12" s="30"/>
      <c r="C12" s="30"/>
      <c r="D12" s="30"/>
      <c r="E12" s="31"/>
    </row>
    <row r="13" spans="2:5" s="32" customFormat="1" x14ac:dyDescent="0.2">
      <c r="B13" s="5"/>
      <c r="C13" s="6"/>
      <c r="D13" s="7"/>
      <c r="E13" s="7"/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1">
    <dataValidation type="list" allowBlank="1" showInputMessage="1" showErrorMessage="1" sqref="B4">
      <formula1>GrupoDespesas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showGridLines="0" workbookViewId="0">
      <selection activeCell="B4" sqref="B4"/>
    </sheetView>
  </sheetViews>
  <sheetFormatPr defaultColWidth="0" defaultRowHeight="26.25" customHeight="1" x14ac:dyDescent="0.2"/>
  <cols>
    <col min="1" max="1" width="2" style="1" customWidth="1"/>
    <col min="2" max="2" width="75.140625" style="36" customWidth="1"/>
    <col min="3" max="3" width="24.140625" style="37" customWidth="1"/>
    <col min="4" max="4" width="2.42578125" style="1" customWidth="1"/>
    <col min="5" max="16384" width="9.140625" style="1" hidden="1"/>
  </cols>
  <sheetData>
    <row r="1" spans="2:3" s="4" customFormat="1" ht="24" customHeight="1" thickBot="1" x14ac:dyDescent="0.25">
      <c r="B1" s="4" t="s">
        <v>24</v>
      </c>
      <c r="C1" s="3"/>
    </row>
    <row r="2" spans="2:3" ht="12.75" customHeight="1" x14ac:dyDescent="0.2">
      <c r="B2" s="1"/>
      <c r="C2" s="1"/>
    </row>
    <row r="3" spans="2:3" ht="20.25" customHeight="1" x14ac:dyDescent="0.2">
      <c r="B3" s="9" t="s">
        <v>25</v>
      </c>
      <c r="C3" s="11" t="s">
        <v>26</v>
      </c>
    </row>
  </sheetData>
  <sheetProtection sheet="1" objects="1" scenarios="1"/>
  <dataValidations count="1">
    <dataValidation type="list" allowBlank="1" showInputMessage="1" showErrorMessage="1" promptTitle="Dica!" prompt="Escolha uma das opções na seta à direita" sqref="C4:C1048576">
      <formula1>#REF!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0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0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Janeiro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9" t="s">
        <v>1</v>
      </c>
      <c r="C15" s="10" t="s">
        <v>2</v>
      </c>
      <c r="D15" s="10" t="s">
        <v>3</v>
      </c>
      <c r="E15" s="11" t="s">
        <v>4</v>
      </c>
    </row>
    <row r="16" spans="2:5" x14ac:dyDescent="0.2">
      <c r="B16" s="36">
        <v>43467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43467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43470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43475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43480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43485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43490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43493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10:C10"/>
    <mergeCell ref="B11:C11"/>
    <mergeCell ref="B3:C3"/>
    <mergeCell ref="B4:C4"/>
    <mergeCell ref="B5:C5"/>
    <mergeCell ref="B6:C6"/>
    <mergeCell ref="B7:C7"/>
    <mergeCell ref="B8:C8"/>
    <mergeCell ref="B9:C9"/>
  </mergeCells>
  <conditionalFormatting sqref="E4">
    <cfRule type="iconSet" priority="10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8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7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6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5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4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3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sqref="B4">
      <formula1>GrupoDespesas</formula1>
    </dataValidation>
    <dataValidation type="list" allowBlank="1" showInputMessage="1" showErrorMessage="1" promptTitle="Dica!" prompt="Escolha uma das opções na seta à direita" sqref="E16:E1048576">
      <formula1>$B$4:$B$10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33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3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Fevereiro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12" t="s">
        <v>1</v>
      </c>
      <c r="C15" s="13" t="s">
        <v>2</v>
      </c>
      <c r="D15" s="13" t="s">
        <v>3</v>
      </c>
      <c r="E15" s="11" t="s">
        <v>4</v>
      </c>
    </row>
    <row r="16" spans="2:5" x14ac:dyDescent="0.2">
      <c r="B16" s="36">
        <v>43498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43498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43501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43506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43511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43516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43521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43524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promptTitle="Dica!" prompt="Escolha uma das opções na seta à direita" sqref="E16:E1048576">
      <formula1>$B$4:$B$10</formula1>
    </dataValidation>
    <dataValidation type="list" allowBlank="1" showInputMessage="1" showErrorMessage="1" sqref="B4">
      <formula1>GrupoDespesas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34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3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Março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12" t="s">
        <v>1</v>
      </c>
      <c r="C15" s="13" t="s">
        <v>2</v>
      </c>
      <c r="D15" s="13" t="s">
        <v>3</v>
      </c>
      <c r="E15" s="11" t="s">
        <v>4</v>
      </c>
    </row>
    <row r="16" spans="2:5" x14ac:dyDescent="0.2">
      <c r="B16" s="36">
        <v>43526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43526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43529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43534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43539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43544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43549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43552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sqref="B4">
      <formula1>GrupoDespesas</formula1>
    </dataValidation>
    <dataValidation type="list" allowBlank="1" showInputMessage="1" showErrorMessage="1" promptTitle="Dica!" prompt="Escolha uma das opções na seta à direita" sqref="E16:E1048576">
      <formula1>$B$4:$B$10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35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3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Abril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12" t="s">
        <v>1</v>
      </c>
      <c r="C15" s="13" t="s">
        <v>2</v>
      </c>
      <c r="D15" s="13" t="s">
        <v>3</v>
      </c>
      <c r="E15" s="11" t="s">
        <v>4</v>
      </c>
    </row>
    <row r="16" spans="2:5" x14ac:dyDescent="0.2">
      <c r="B16" s="36">
        <v>43557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43557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43560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43565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43570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43575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43580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43583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promptTitle="Dica!" prompt="Escolha uma das opções na seta à direita" sqref="E16:E1048576">
      <formula1>$B$4:$B$10</formula1>
    </dataValidation>
    <dataValidation type="list" allowBlank="1" showInputMessage="1" showErrorMessage="1" sqref="B4">
      <formula1>GrupoDespesas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36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3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Maio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12" t="s">
        <v>1</v>
      </c>
      <c r="C15" s="13" t="s">
        <v>2</v>
      </c>
      <c r="D15" s="13" t="s">
        <v>3</v>
      </c>
      <c r="E15" s="11" t="s">
        <v>4</v>
      </c>
    </row>
    <row r="16" spans="2:5" x14ac:dyDescent="0.2">
      <c r="B16" s="36">
        <v>43587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43587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43590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43595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43600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43605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43610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43613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sqref="B4">
      <formula1>GrupoDespesas</formula1>
    </dataValidation>
    <dataValidation type="list" allowBlank="1" showInputMessage="1" showErrorMessage="1" promptTitle="Dica!" prompt="Escolha uma das opções na seta à direita" sqref="E16:E1048576">
      <formula1>$B$4:$B$10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37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3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Junho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12" t="s">
        <v>1</v>
      </c>
      <c r="C15" s="13" t="s">
        <v>2</v>
      </c>
      <c r="D15" s="13" t="s">
        <v>3</v>
      </c>
      <c r="E15" s="11" t="s">
        <v>4</v>
      </c>
    </row>
    <row r="16" spans="2:5" x14ac:dyDescent="0.2">
      <c r="B16" s="36">
        <v>43618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43618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43621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43626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43631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43636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43641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43644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promptTitle="Dica!" prompt="Escolha uma das opções na seta à direita" sqref="E16:E1048576">
      <formula1>$B$4:$B$10</formula1>
    </dataValidation>
    <dataValidation type="list" allowBlank="1" showInputMessage="1" showErrorMessage="1" sqref="B4">
      <formula1>GrupoDespesas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B16" sqref="B16"/>
    </sheetView>
  </sheetViews>
  <sheetFormatPr defaultColWidth="0" defaultRowHeight="14.25" x14ac:dyDescent="0.2"/>
  <cols>
    <col min="1" max="1" width="2" style="1" customWidth="1"/>
    <col min="2" max="2" width="16" style="36" customWidth="1"/>
    <col min="3" max="3" width="19.7109375" style="35" customWidth="1"/>
    <col min="4" max="5" width="31.85546875" style="37" customWidth="1"/>
    <col min="6" max="6" width="2.42578125" style="1" customWidth="1"/>
    <col min="7" max="16384" width="9.140625" style="1" hidden="1"/>
  </cols>
  <sheetData>
    <row r="1" spans="2:5" s="4" customFormat="1" ht="24" customHeight="1" thickBot="1" x14ac:dyDescent="0.25">
      <c r="B1" s="4" t="s">
        <v>5</v>
      </c>
      <c r="E1" s="3" t="s">
        <v>38</v>
      </c>
    </row>
    <row r="2" spans="2:5" ht="12.75" customHeight="1" x14ac:dyDescent="0.2">
      <c r="B2" s="1"/>
      <c r="C2" s="1"/>
      <c r="D2" s="1"/>
      <c r="E2" s="1"/>
    </row>
    <row r="3" spans="2:5" ht="20.25" customHeight="1" x14ac:dyDescent="0.2">
      <c r="B3" s="28"/>
      <c r="C3" s="29"/>
      <c r="D3" s="13" t="s">
        <v>13</v>
      </c>
      <c r="E3" s="11" t="s">
        <v>14</v>
      </c>
    </row>
    <row r="4" spans="2:5" s="8" customFormat="1" ht="24.75" customHeight="1" x14ac:dyDescent="0.25">
      <c r="B4" s="24" t="s">
        <v>6</v>
      </c>
      <c r="C4" s="25"/>
      <c r="D4" s="34">
        <v>1300</v>
      </c>
      <c r="E4" s="14">
        <f t="shared" ref="E4:E10" si="0">SUMIFS($C$16:$C$10000,$E$16:$E$10000,B4)</f>
        <v>1350</v>
      </c>
    </row>
    <row r="5" spans="2:5" s="8" customFormat="1" ht="24.75" customHeight="1" x14ac:dyDescent="0.25">
      <c r="B5" s="24" t="s">
        <v>7</v>
      </c>
      <c r="C5" s="25"/>
      <c r="D5" s="34">
        <v>250</v>
      </c>
      <c r="E5" s="14">
        <f t="shared" si="0"/>
        <v>280</v>
      </c>
    </row>
    <row r="6" spans="2:5" s="8" customFormat="1" ht="24.75" customHeight="1" x14ac:dyDescent="0.25">
      <c r="B6" s="24" t="s">
        <v>8</v>
      </c>
      <c r="C6" s="25"/>
      <c r="D6" s="34">
        <v>100</v>
      </c>
      <c r="E6" s="14">
        <f t="shared" si="0"/>
        <v>30</v>
      </c>
    </row>
    <row r="7" spans="2:5" s="8" customFormat="1" ht="24.75" customHeight="1" x14ac:dyDescent="0.25">
      <c r="B7" s="24" t="s">
        <v>9</v>
      </c>
      <c r="C7" s="25"/>
      <c r="D7" s="34">
        <v>500</v>
      </c>
      <c r="E7" s="14">
        <f t="shared" si="0"/>
        <v>500</v>
      </c>
    </row>
    <row r="8" spans="2:5" s="8" customFormat="1" ht="24.75" customHeight="1" x14ac:dyDescent="0.25">
      <c r="B8" s="24" t="s">
        <v>10</v>
      </c>
      <c r="C8" s="25"/>
      <c r="D8" s="34">
        <v>100</v>
      </c>
      <c r="E8" s="14">
        <f t="shared" si="0"/>
        <v>0</v>
      </c>
    </row>
    <row r="9" spans="2:5" s="8" customFormat="1" ht="24.75" customHeight="1" x14ac:dyDescent="0.25">
      <c r="B9" s="24" t="s">
        <v>15</v>
      </c>
      <c r="C9" s="25"/>
      <c r="D9" s="34">
        <v>50</v>
      </c>
      <c r="E9" s="14">
        <f t="shared" si="0"/>
        <v>20</v>
      </c>
    </row>
    <row r="10" spans="2:5" s="8" customFormat="1" ht="24.75" customHeight="1" x14ac:dyDescent="0.25">
      <c r="B10" s="24" t="s">
        <v>11</v>
      </c>
      <c r="C10" s="25"/>
      <c r="D10" s="34">
        <v>210</v>
      </c>
      <c r="E10" s="14">
        <f t="shared" si="0"/>
        <v>200</v>
      </c>
    </row>
    <row r="11" spans="2:5" s="16" customFormat="1" ht="24.75" customHeight="1" x14ac:dyDescent="0.25">
      <c r="B11" s="26" t="s">
        <v>12</v>
      </c>
      <c r="C11" s="27"/>
      <c r="D11" s="33">
        <f>D4-SUM(D5:D10)</f>
        <v>90</v>
      </c>
      <c r="E11" s="15">
        <f>E4-SUM(E5:E10)</f>
        <v>320</v>
      </c>
    </row>
    <row r="12" spans="2:5" ht="3.75" customHeight="1" x14ac:dyDescent="0.2">
      <c r="B12" s="5"/>
      <c r="C12" s="6"/>
      <c r="D12" s="7"/>
      <c r="E12" s="7"/>
    </row>
    <row r="13" spans="2:5" s="4" customFormat="1" ht="24" customHeight="1" thickBot="1" x14ac:dyDescent="0.25">
      <c r="B13" s="4" t="s">
        <v>16</v>
      </c>
      <c r="E13" s="3" t="str">
        <f>E1</f>
        <v>Julho</v>
      </c>
    </row>
    <row r="14" spans="2:5" ht="12.75" customHeight="1" x14ac:dyDescent="0.2">
      <c r="B14" s="1"/>
      <c r="C14" s="1"/>
      <c r="D14" s="1"/>
      <c r="E14" s="1"/>
    </row>
    <row r="15" spans="2:5" ht="20.25" customHeight="1" x14ac:dyDescent="0.2">
      <c r="B15" s="12" t="s">
        <v>1</v>
      </c>
      <c r="C15" s="13" t="s">
        <v>2</v>
      </c>
      <c r="D15" s="13" t="s">
        <v>3</v>
      </c>
      <c r="E15" s="11" t="s">
        <v>4</v>
      </c>
    </row>
    <row r="16" spans="2:5" x14ac:dyDescent="0.2">
      <c r="B16" s="36">
        <v>43648</v>
      </c>
      <c r="C16" s="35">
        <v>1300</v>
      </c>
      <c r="D16" s="37" t="s">
        <v>17</v>
      </c>
      <c r="E16" s="37" t="s">
        <v>6</v>
      </c>
    </row>
    <row r="17" spans="2:5" x14ac:dyDescent="0.2">
      <c r="B17" s="36">
        <v>43648</v>
      </c>
      <c r="C17" s="35">
        <v>30</v>
      </c>
      <c r="D17" s="37" t="s">
        <v>18</v>
      </c>
      <c r="E17" s="37" t="s">
        <v>8</v>
      </c>
    </row>
    <row r="18" spans="2:5" x14ac:dyDescent="0.2">
      <c r="B18" s="36">
        <v>43651</v>
      </c>
      <c r="C18" s="35">
        <v>130</v>
      </c>
      <c r="D18" s="37" t="s">
        <v>19</v>
      </c>
      <c r="E18" s="37" t="s">
        <v>7</v>
      </c>
    </row>
    <row r="19" spans="2:5" x14ac:dyDescent="0.2">
      <c r="B19" s="36">
        <v>43656</v>
      </c>
      <c r="C19" s="35">
        <v>20</v>
      </c>
      <c r="D19" s="37" t="s">
        <v>20</v>
      </c>
      <c r="E19" s="37" t="s">
        <v>15</v>
      </c>
    </row>
    <row r="20" spans="2:5" x14ac:dyDescent="0.2">
      <c r="B20" s="36">
        <v>43661</v>
      </c>
      <c r="C20" s="35">
        <v>50</v>
      </c>
      <c r="D20" s="37" t="s">
        <v>21</v>
      </c>
      <c r="E20" s="37" t="s">
        <v>6</v>
      </c>
    </row>
    <row r="21" spans="2:5" x14ac:dyDescent="0.2">
      <c r="B21" s="36">
        <v>43666</v>
      </c>
      <c r="C21" s="35">
        <v>500</v>
      </c>
      <c r="D21" s="37" t="s">
        <v>22</v>
      </c>
      <c r="E21" s="37" t="s">
        <v>9</v>
      </c>
    </row>
    <row r="22" spans="2:5" x14ac:dyDescent="0.2">
      <c r="B22" s="36">
        <v>43671</v>
      </c>
      <c r="C22" s="35">
        <v>150</v>
      </c>
      <c r="D22" s="37" t="s">
        <v>19</v>
      </c>
      <c r="E22" s="37" t="s">
        <v>7</v>
      </c>
    </row>
    <row r="23" spans="2:5" x14ac:dyDescent="0.2">
      <c r="B23" s="36">
        <v>43674</v>
      </c>
      <c r="C23" s="35">
        <v>200</v>
      </c>
      <c r="D23" s="37" t="s">
        <v>23</v>
      </c>
      <c r="E23" s="37" t="s">
        <v>11</v>
      </c>
    </row>
  </sheetData>
  <sheetProtection sheet="1" objects="1" scenarios="1"/>
  <mergeCells count="9">
    <mergeCell ref="B9:C9"/>
    <mergeCell ref="B10:C10"/>
    <mergeCell ref="B11:C11"/>
    <mergeCell ref="B3:C3"/>
    <mergeCell ref="B4:C4"/>
    <mergeCell ref="B5:C5"/>
    <mergeCell ref="B6:C6"/>
    <mergeCell ref="B7:C7"/>
    <mergeCell ref="B8:C8"/>
  </mergeCells>
  <conditionalFormatting sqref="E4">
    <cfRule type="iconSet" priority="8">
      <iconSet iconSet="3Symbols">
        <cfvo type="percent" val="0"/>
        <cfvo type="num" val="$D$4*95%"/>
        <cfvo type="num" val="$D$4"/>
      </iconSet>
    </cfRule>
  </conditionalFormatting>
  <conditionalFormatting sqref="E5">
    <cfRule type="iconSet" priority="7">
      <iconSet iconSet="3Symbols" reverse="1">
        <cfvo type="percent" val="0"/>
        <cfvo type="formula" val="$D$5*95%"/>
        <cfvo type="formula" val="$D$5*105%" gte="0"/>
      </iconSet>
    </cfRule>
  </conditionalFormatting>
  <conditionalFormatting sqref="E6">
    <cfRule type="iconSet" priority="6">
      <iconSet iconSet="3Symbols" reverse="1">
        <cfvo type="percent" val="0"/>
        <cfvo type="formula" val="$D$6*95%"/>
        <cfvo type="formula" val="$D$6*105%" gte="0"/>
      </iconSet>
    </cfRule>
  </conditionalFormatting>
  <conditionalFormatting sqref="E7">
    <cfRule type="iconSet" priority="5">
      <iconSet iconSet="3Symbols" reverse="1">
        <cfvo type="percent" val="0"/>
        <cfvo type="formula" val="$D$7*95%"/>
        <cfvo type="formula" val="$D$7*105%" gte="0"/>
      </iconSet>
    </cfRule>
  </conditionalFormatting>
  <conditionalFormatting sqref="E8">
    <cfRule type="iconSet" priority="4">
      <iconSet iconSet="3Symbols" reverse="1">
        <cfvo type="percent" val="0"/>
        <cfvo type="formula" val="$D$8*95%"/>
        <cfvo type="formula" val="$D$8*105%" gte="0"/>
      </iconSet>
    </cfRule>
  </conditionalFormatting>
  <conditionalFormatting sqref="E9">
    <cfRule type="iconSet" priority="3">
      <iconSet iconSet="3Symbols" reverse="1">
        <cfvo type="percent" val="0"/>
        <cfvo type="formula" val="$D$9*95%"/>
        <cfvo type="formula" val="$D$9*105%" gte="0"/>
      </iconSet>
    </cfRule>
  </conditionalFormatting>
  <conditionalFormatting sqref="E10">
    <cfRule type="iconSet" priority="2">
      <iconSet iconSet="3Symbols" reverse="1">
        <cfvo type="percent" val="0"/>
        <cfvo type="formula" val="$D$10*95%"/>
        <cfvo type="formula" val="$D$10*105%" gte="0"/>
      </iconSet>
    </cfRule>
  </conditionalFormatting>
  <conditionalFormatting sqref="E11">
    <cfRule type="iconSet" priority="1">
      <iconSet iconSet="3Symbols">
        <cfvo type="percent" val="0"/>
        <cfvo type="num" val="$D$11*95%"/>
        <cfvo type="num" val="$D$11"/>
      </iconSet>
    </cfRule>
  </conditionalFormatting>
  <dataValidations count="2">
    <dataValidation type="list" allowBlank="1" showInputMessage="1" showErrorMessage="1" sqref="B4">
      <formula1>GrupoDespesas</formula1>
    </dataValidation>
    <dataValidation type="list" allowBlank="1" showInputMessage="1" showErrorMessage="1" promptTitle="Dica!" prompt="Escolha uma das opções na seta à direita" sqref="E16:E1048576">
      <formula1>$B$4:$B$10</formula1>
    </dataValidation>
  </dataValidations>
  <pageMargins left="0.511811024" right="0.511811024" top="0.78740157499999996" bottom="0.78740157499999996" header="0.31496062000000002" footer="0.3149606200000000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26</vt:i4>
      </vt:variant>
    </vt:vector>
  </HeadingPairs>
  <TitlesOfParts>
    <vt:vector size="41" baseType="lpstr">
      <vt:lpstr>Intro</vt:lpstr>
      <vt:lpstr>Sonhos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Total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  <vt:lpstr>Total!Area_de_impressao</vt:lpstr>
      <vt:lpstr>Abr!GrupoDespesas</vt:lpstr>
      <vt:lpstr>Ago!GrupoDespesas</vt:lpstr>
      <vt:lpstr>Dez!GrupoDespesas</vt:lpstr>
      <vt:lpstr>Fev!GrupoDespesas</vt:lpstr>
      <vt:lpstr>Jul!GrupoDespesas</vt:lpstr>
      <vt:lpstr>Jun!GrupoDespesas</vt:lpstr>
      <vt:lpstr>Mai!GrupoDespesas</vt:lpstr>
      <vt:lpstr>Mar!GrupoDespesas</vt:lpstr>
      <vt:lpstr>Nov!GrupoDespesas</vt:lpstr>
      <vt:lpstr>Out!GrupoDespesas</vt:lpstr>
      <vt:lpstr>Set!GrupoDespesas</vt:lpstr>
      <vt:lpstr>Total!GrupoDespesas</vt:lpstr>
      <vt:lpstr>GrupoDespesas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2019-06-25T18:20:34Z</dcterms:modified>
</cp:coreProperties>
</file>